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116\research$\pub\課共通\リサーチ広報\www3\publishing\_asset\xls\"/>
    </mc:Choice>
  </mc:AlternateContent>
  <xr:revisionPtr revIDLastSave="0" documentId="13_ncr:1_{AE976727-487E-49A1-8BCE-B75CB2E886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出版助成見積書" sheetId="1" r:id="rId1"/>
    <sheet name="事務局用" sheetId="2" r:id="rId2"/>
  </sheets>
  <definedNames>
    <definedName name="_xlnm.Print_Area" localSheetId="0">出版助成見積書!$A$1:$V$56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0" i="1" l="1"/>
  <c r="V41" i="1"/>
  <c r="V42" i="1"/>
  <c r="V40" i="1"/>
  <c r="V32" i="1"/>
  <c r="V33" i="1"/>
  <c r="V34" i="1"/>
  <c r="V35" i="1"/>
  <c r="V31" i="1"/>
  <c r="V22" i="1"/>
  <c r="V23" i="1"/>
  <c r="V24" i="1"/>
  <c r="V25" i="1"/>
  <c r="V21" i="1"/>
  <c r="I41" i="1"/>
  <c r="I42" i="1"/>
  <c r="I43" i="1"/>
  <c r="I44" i="1"/>
  <c r="I40" i="1"/>
  <c r="I32" i="1"/>
  <c r="I33" i="1"/>
  <c r="I34" i="1"/>
  <c r="I35" i="1"/>
  <c r="I36" i="1"/>
  <c r="I31" i="1"/>
  <c r="I22" i="1"/>
  <c r="I23" i="1"/>
  <c r="I24" i="1"/>
  <c r="I25" i="1"/>
  <c r="I26" i="1"/>
  <c r="I27" i="1"/>
  <c r="I21" i="1"/>
  <c r="D3" i="2"/>
  <c r="C3" i="2"/>
  <c r="B3" i="2"/>
  <c r="A3" i="2"/>
  <c r="D15" i="2"/>
  <c r="D7" i="2"/>
  <c r="N15" i="2"/>
  <c r="X7" i="2"/>
  <c r="M15" i="2"/>
  <c r="W7" i="2"/>
  <c r="L15" i="2"/>
  <c r="S7" i="2"/>
  <c r="K15" i="2"/>
  <c r="T7" i="2"/>
  <c r="G15" i="2"/>
  <c r="G7" i="2"/>
  <c r="F15" i="2"/>
  <c r="F7" i="2"/>
  <c r="E15" i="2"/>
  <c r="E7" i="2"/>
  <c r="C15" i="2"/>
  <c r="C7" i="2"/>
  <c r="B15" i="2"/>
  <c r="B11" i="2"/>
  <c r="A15" i="2"/>
  <c r="A11" i="2"/>
  <c r="F11" i="2"/>
  <c r="G11" i="2"/>
  <c r="E11" i="2"/>
  <c r="B7" i="2"/>
  <c r="A7" i="2"/>
  <c r="V7" i="2"/>
  <c r="U7" i="2"/>
  <c r="I45" i="1" l="1"/>
  <c r="J7" i="2" s="1"/>
  <c r="I28" i="1"/>
  <c r="H7" i="2" s="1"/>
  <c r="I37" i="1"/>
  <c r="I7" i="2" s="1"/>
  <c r="V37" i="1"/>
  <c r="L7" i="2" s="1"/>
  <c r="V45" i="1"/>
  <c r="M7" i="2" s="1"/>
  <c r="V28" i="1"/>
  <c r="K7" i="2" s="1"/>
  <c r="L48" i="1" l="1"/>
  <c r="N7" i="2" s="1"/>
  <c r="L52" i="1" l="1"/>
  <c r="O7" i="2"/>
  <c r="H15" i="2" l="1"/>
  <c r="P7" i="2"/>
  <c r="C11" i="2"/>
  <c r="Q7" i="2" l="1"/>
  <c r="I15" i="2" l="1"/>
  <c r="D11" i="2"/>
  <c r="R7" i="2"/>
  <c r="J15" i="2" s="1"/>
</calcChain>
</file>

<file path=xl/sharedStrings.xml><?xml version="1.0" encoding="utf-8"?>
<sst xmlns="http://schemas.openxmlformats.org/spreadsheetml/2006/main" count="166" uniqueCount="105">
  <si>
    <t>出版社(発行所)担当者氏名</t>
  </si>
  <si>
    <t>円</t>
  </si>
  <si>
    <t>合        計</t>
  </si>
  <si>
    <t>消    費    税</t>
  </si>
  <si>
    <t>（（ａ）＋（ｂ）＋（ｃ）＋（ｄ）＋（ｅ）＋（ｆ））</t>
  </si>
  <si>
    <t>計</t>
  </si>
  <si>
    <t>小計(ｆ)</t>
  </si>
  <si>
    <t>小計(ｃ)</t>
  </si>
  <si>
    <t xml:space="preserve">版 </t>
    <phoneticPr fontId="1"/>
  </si>
  <si>
    <t>カバー</t>
  </si>
  <si>
    <t xml:space="preserve">版 </t>
    <phoneticPr fontId="1"/>
  </si>
  <si>
    <t>表紙</t>
  </si>
  <si>
    <t xml:space="preserve">本   </t>
    <phoneticPr fontId="1"/>
  </si>
  <si>
    <t>クロース</t>
  </si>
  <si>
    <t>扉</t>
  </si>
  <si>
    <t xml:space="preserve">枚      </t>
    <phoneticPr fontId="1"/>
  </si>
  <si>
    <t>板紙</t>
  </si>
  <si>
    <t>写真</t>
  </si>
  <si>
    <t>冊</t>
    <phoneticPr fontId="1"/>
  </si>
  <si>
    <t>工賃</t>
  </si>
  <si>
    <t xml:space="preserve"> 版 </t>
  </si>
  <si>
    <t>本文・索引・図表</t>
  </si>
  <si>
    <t>金額 (円)</t>
  </si>
  <si>
    <t>単価(円)</t>
  </si>
  <si>
    <t>数量</t>
  </si>
  <si>
    <t>種</t>
  </si>
  <si>
    <t xml:space="preserve">      </t>
  </si>
  <si>
    <t>小計(ｅ)</t>
  </si>
  <si>
    <t>小計(ｂ)</t>
  </si>
  <si>
    <t xml:space="preserve">点 </t>
    <phoneticPr fontId="1"/>
  </si>
  <si>
    <t>色分解代</t>
  </si>
  <si>
    <t xml:space="preserve">  枚</t>
  </si>
  <si>
    <t>　　用紙代</t>
  </si>
  <si>
    <t xml:space="preserve">            </t>
  </si>
  <si>
    <t>小計(ｄ)</t>
  </si>
  <si>
    <t>小計(ａ)</t>
  </si>
  <si>
    <t>図表</t>
  </si>
  <si>
    <t>索引</t>
  </si>
  <si>
    <t>台</t>
    <phoneticPr fontId="1"/>
  </si>
  <si>
    <t>本文･索引･図表</t>
  </si>
  <si>
    <t>本文</t>
  </si>
  <si>
    <t>組版代</t>
    <phoneticPr fontId="1"/>
  </si>
  <si>
    <t>数量</t>
    <phoneticPr fontId="1"/>
  </si>
  <si>
    <t>数量(頁)</t>
  </si>
  <si>
    <t>発行予定年月日</t>
  </si>
  <si>
    <t>発行部数　</t>
  </si>
  <si>
    <t>判型</t>
    <rPh sb="0" eb="2">
      <t>ハンガタ</t>
    </rPh>
    <phoneticPr fontId="1"/>
  </si>
  <si>
    <t>出版物の名称</t>
  </si>
  <si>
    <t xml:space="preserve">氏名          　　　　　      　                         </t>
    <phoneticPr fontId="1"/>
  </si>
  <si>
    <t>（見積者）</t>
    <phoneticPr fontId="1"/>
  </si>
  <si>
    <t>立教大学</t>
  </si>
  <si>
    <t>　　年 　　月　　 日</t>
    <phoneticPr fontId="1"/>
  </si>
  <si>
    <t>連</t>
    <phoneticPr fontId="1"/>
  </si>
  <si>
    <t>製本代</t>
    <phoneticPr fontId="1"/>
  </si>
  <si>
    <t>刷版代</t>
    <phoneticPr fontId="1"/>
  </si>
  <si>
    <t>製版代</t>
    <phoneticPr fontId="1"/>
  </si>
  <si>
    <t>印刷代</t>
    <phoneticPr fontId="1"/>
  </si>
  <si>
    <t>カラーセルは自動計算</t>
    <rPh sb="6" eb="8">
      <t>ジドウ</t>
    </rPh>
    <rPh sb="8" eb="10">
      <t>ケイサン</t>
    </rPh>
    <phoneticPr fontId="1"/>
  </si>
  <si>
    <t>（必要に応じて式の削除・修正をしてください）</t>
    <rPh sb="1" eb="3">
      <t>ヒツヨウ</t>
    </rPh>
    <rPh sb="4" eb="5">
      <t>オウ</t>
    </rPh>
    <rPh sb="7" eb="8">
      <t>シキ</t>
    </rPh>
    <rPh sb="9" eb="11">
      <t>サクジョ</t>
    </rPh>
    <rPh sb="12" eb="14">
      <t>シュウセイ</t>
    </rPh>
    <phoneticPr fontId="1"/>
  </si>
  <si>
    <t>見　積　書</t>
    <phoneticPr fontId="1"/>
  </si>
  <si>
    <t>連絡先</t>
    <phoneticPr fontId="1"/>
  </si>
  <si>
    <t>ＴＥＬ</t>
    <phoneticPr fontId="1"/>
  </si>
  <si>
    <t>ＭＡＩＬ</t>
    <phoneticPr fontId="1"/>
  </si>
  <si>
    <t>　　　年　　　　月　　　　日</t>
    <phoneticPr fontId="1"/>
  </si>
  <si>
    <t>図書名</t>
    <rPh sb="0" eb="2">
      <t>トショ</t>
    </rPh>
    <rPh sb="2" eb="3">
      <t>メイ</t>
    </rPh>
    <phoneticPr fontId="1"/>
  </si>
  <si>
    <t>著者名</t>
    <rPh sb="0" eb="3">
      <t>チョシャメイ</t>
    </rPh>
    <phoneticPr fontId="1"/>
  </si>
  <si>
    <t>種別</t>
    <rPh sb="0" eb="2">
      <t>シュベツ</t>
    </rPh>
    <phoneticPr fontId="1"/>
  </si>
  <si>
    <t>頁数</t>
    <rPh sb="0" eb="1">
      <t>ページ</t>
    </rPh>
    <rPh sb="1" eb="2">
      <t>スウ</t>
    </rPh>
    <phoneticPr fontId="1"/>
  </si>
  <si>
    <t>部数</t>
    <rPh sb="0" eb="2">
      <t>ブスウ</t>
    </rPh>
    <phoneticPr fontId="1"/>
  </si>
  <si>
    <t>発行日</t>
    <rPh sb="0" eb="2">
      <t>ハッコウ</t>
    </rPh>
    <rPh sb="2" eb="3">
      <t>ビ</t>
    </rPh>
    <phoneticPr fontId="1"/>
  </si>
  <si>
    <t>①組版代</t>
    <phoneticPr fontId="1"/>
  </si>
  <si>
    <t xml:space="preserve"> ②製版代</t>
    <phoneticPr fontId="1"/>
  </si>
  <si>
    <t>③刷版代</t>
    <phoneticPr fontId="1"/>
  </si>
  <si>
    <t>④印刷代</t>
    <phoneticPr fontId="1"/>
  </si>
  <si>
    <t>⑤用紙代</t>
    <phoneticPr fontId="1"/>
  </si>
  <si>
    <t>⑥製本代</t>
    <phoneticPr fontId="1"/>
  </si>
  <si>
    <t>⑦計（①～⑥）</t>
    <phoneticPr fontId="1"/>
  </si>
  <si>
    <t>⑧消費税</t>
    <phoneticPr fontId="1"/>
  </si>
  <si>
    <t>⑨出版費（⑦＋⑧）</t>
    <phoneticPr fontId="1"/>
  </si>
  <si>
    <t>立教大学出版助成金</t>
    <phoneticPr fontId="1"/>
  </si>
  <si>
    <t>出版費と助成金の差額　</t>
    <phoneticPr fontId="1"/>
  </si>
  <si>
    <t>出版社（発行所）</t>
    <rPh sb="0" eb="3">
      <t>シュッパンシャ</t>
    </rPh>
    <rPh sb="4" eb="7">
      <t>ハッコウショ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</si>
  <si>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</si>
  <si>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</si>
  <si>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代表者職名</t>
    <rPh sb="0" eb="3">
      <t>ダイヒョウシャ</t>
    </rPh>
    <rPh sb="3" eb="5">
      <t>ショクメイ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</si>
  <si>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</si>
  <si>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担当者連絡先</t>
    <rPh sb="0" eb="6">
      <t>タントウシャレンラクサキ</t>
    </rPh>
    <phoneticPr fontId="1"/>
  </si>
  <si>
    <t>様</t>
    <phoneticPr fontId="1"/>
  </si>
  <si>
    <t xml:space="preserve"> 和・欧・その他の別
（選択してください）</t>
    <rPh sb="12" eb="14">
      <t>センタク</t>
    </rPh>
    <phoneticPr fontId="1"/>
  </si>
  <si>
    <t>頁</t>
    <phoneticPr fontId="1"/>
  </si>
  <si>
    <t>部</t>
    <phoneticPr fontId="1"/>
  </si>
  <si>
    <t>職名</t>
    <rPh sb="0" eb="2">
      <t>ショクメイ</t>
    </rPh>
    <phoneticPr fontId="1"/>
  </si>
  <si>
    <t xml:space="preserve">住所  </t>
    <phoneticPr fontId="1"/>
  </si>
  <si>
    <t>株式会社</t>
    <rPh sb="0" eb="4">
      <t>カブシキカイシャ</t>
    </rPh>
    <phoneticPr fontId="1"/>
  </si>
  <si>
    <t>請書</t>
    <rPh sb="0" eb="2">
      <t>ウケショ</t>
    </rPh>
    <phoneticPr fontId="1"/>
  </si>
  <si>
    <t>助成金交付申請書</t>
    <rPh sb="0" eb="2">
      <t>ジョセイ</t>
    </rPh>
    <rPh sb="2" eb="3">
      <t>キン</t>
    </rPh>
    <rPh sb="3" eb="8">
      <t>コウフシンセイショ</t>
    </rPh>
    <phoneticPr fontId="1"/>
  </si>
  <si>
    <t>助成金実績報告書</t>
    <rPh sb="0" eb="2">
      <t>ジョセイ</t>
    </rPh>
    <rPh sb="2" eb="3">
      <t>キン</t>
    </rPh>
    <rPh sb="3" eb="8">
      <t>ジッセキホウコクショ</t>
    </rPh>
    <phoneticPr fontId="1"/>
  </si>
  <si>
    <t>ページ数</t>
    <phoneticPr fontId="1"/>
  </si>
  <si>
    <t>判型</t>
    <rPh sb="1" eb="2">
      <t>ハン</t>
    </rPh>
    <phoneticPr fontId="1"/>
  </si>
  <si>
    <t>出版社</t>
    <phoneticPr fontId="23"/>
  </si>
  <si>
    <t>ご担当者</t>
    <rPh sb="1" eb="4">
      <t>タントウシャ</t>
    </rPh>
    <phoneticPr fontId="23"/>
  </si>
  <si>
    <t>電話</t>
    <rPh sb="0" eb="2">
      <t>デンワ</t>
    </rPh>
    <phoneticPr fontId="23"/>
  </si>
  <si>
    <t>メール</t>
    <phoneticPr fontId="23"/>
  </si>
  <si>
    <t>採択・不採択通知用</t>
    <rPh sb="0" eb="2">
      <t>サイタク</t>
    </rPh>
    <rPh sb="3" eb="8">
      <t>フサイタクツウチ</t>
    </rPh>
    <rPh sb="8" eb="9">
      <t>ヨウ</t>
    </rPh>
    <phoneticPr fontId="1"/>
  </si>
  <si>
    <r>
      <t>（発行は採択決定日以降2027</t>
    </r>
    <r>
      <rPr>
        <u/>
        <sz val="8"/>
        <rFont val="ＭＳ Ｐ明朝"/>
        <family val="1"/>
        <charset val="128"/>
      </rPr>
      <t>年2月末日</t>
    </r>
    <r>
      <rPr>
        <sz val="8"/>
        <rFont val="ＭＳ Ｐ明朝"/>
        <family val="1"/>
        <charset val="128"/>
      </rPr>
      <t>までの間としてください）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</si>
</sst>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b/>
      <sz val="2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 diagonalDown="1"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 diagonalDown="1"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3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3" fillId="0" borderId="53" xfId="0" applyFont="1" applyBorder="1" applyAlignment="1">
      <alignment horizontal="justify" vertical="center" wrapText="1"/>
    </xf>
    <xf numFmtId="0" fontId="6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justify" vertical="center" wrapText="1"/>
    </xf>
    <xf numFmtId="0" fontId="3" fillId="0" borderId="48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right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5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6" fillId="0" borderId="77" xfId="0" applyFont="1" applyBorder="1" applyAlignment="1">
      <alignment vertical="center" wrapText="1"/>
    </xf>
    <xf numFmtId="0" fontId="18" fillId="0" borderId="8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4" borderId="0" xfId="2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74" xfId="0" applyFont="1" applyBorder="1" applyAlignment="1">
      <alignment horizontal="center" vertical="center" textRotation="255" wrapText="1"/>
    </xf>
    <xf numFmtId="0" fontId="7" fillId="0" borderId="75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2" borderId="48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3" fillId="0" borderId="66" xfId="0" applyFont="1" applyBorder="1" applyAlignment="1">
      <alignment horizontal="justify" vertical="center" textRotation="255" wrapText="1"/>
    </xf>
    <xf numFmtId="0" fontId="3" fillId="0" borderId="67" xfId="0" applyFont="1" applyBorder="1" applyAlignment="1">
      <alignment horizontal="justify" vertical="center" textRotation="255" wrapText="1"/>
    </xf>
    <xf numFmtId="0" fontId="3" fillId="0" borderId="6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left" vertical="center" textRotation="255" wrapText="1"/>
    </xf>
    <xf numFmtId="0" fontId="6" fillId="0" borderId="67" xfId="0" applyFont="1" applyBorder="1" applyAlignment="1">
      <alignment horizontal="left" vertical="center" textRotation="255" wrapText="1"/>
    </xf>
    <xf numFmtId="0" fontId="8" fillId="0" borderId="52" xfId="0" applyFont="1" applyBorder="1" applyAlignment="1">
      <alignment horizontal="justify" vertical="center" wrapText="1"/>
    </xf>
    <xf numFmtId="0" fontId="8" fillId="0" borderId="48" xfId="0" applyFont="1" applyBorder="1" applyAlignment="1">
      <alignment horizontal="justify" vertical="center" wrapText="1"/>
    </xf>
    <xf numFmtId="0" fontId="8" fillId="0" borderId="53" xfId="0" applyFont="1" applyBorder="1" applyAlignment="1">
      <alignment horizontal="justify" vertical="center" wrapText="1"/>
    </xf>
    <xf numFmtId="0" fontId="6" fillId="0" borderId="53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4" xfId="0" applyNumberFormat="1" applyFont="1" applyFill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8" fontId="2" fillId="2" borderId="7" xfId="1" applyFont="1" applyFill="1" applyBorder="1" applyAlignment="1">
      <alignment horizontal="right" vertical="center" wrapText="1"/>
    </xf>
    <xf numFmtId="38" fontId="2" fillId="2" borderId="6" xfId="1" applyFont="1" applyFill="1" applyBorder="1" applyAlignment="1">
      <alignment horizontal="right" vertical="center" wrapText="1"/>
    </xf>
    <xf numFmtId="38" fontId="2" fillId="2" borderId="40" xfId="1" applyFont="1" applyFill="1" applyBorder="1" applyAlignment="1">
      <alignment horizontal="right" vertical="center" wrapText="1"/>
    </xf>
    <xf numFmtId="38" fontId="2" fillId="2" borderId="39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36" xfId="0" applyFont="1" applyBorder="1" applyAlignment="1">
      <alignment horizontal="center" vertical="center" textRotation="255" wrapText="1"/>
    </xf>
    <xf numFmtId="0" fontId="9" fillId="0" borderId="32" xfId="0" applyFont="1" applyBorder="1" applyAlignment="1">
      <alignment horizontal="center" vertical="center" textRotation="255" wrapText="1"/>
    </xf>
    <xf numFmtId="0" fontId="3" fillId="0" borderId="56" xfId="0" applyFont="1" applyBorder="1" applyAlignment="1">
      <alignment horizontal="justify" vertical="center" textRotation="255" wrapText="1"/>
    </xf>
    <xf numFmtId="0" fontId="3" fillId="0" borderId="57" xfId="0" applyFont="1" applyBorder="1" applyAlignment="1">
      <alignment horizontal="justify" vertical="center" textRotation="255" wrapText="1"/>
    </xf>
    <xf numFmtId="0" fontId="3" fillId="0" borderId="63" xfId="0" applyFont="1" applyBorder="1" applyAlignment="1">
      <alignment horizontal="justify" vertical="center" textRotation="255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63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29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6" fillId="0" borderId="71" xfId="0" applyFont="1" applyBorder="1" applyAlignment="1">
      <alignment horizontal="right" vertical="center" wrapText="1"/>
    </xf>
    <xf numFmtId="0" fontId="6" fillId="0" borderId="72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justify" vertical="center" wrapText="1"/>
    </xf>
    <xf numFmtId="0" fontId="3" fillId="0" borderId="48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3" fillId="0" borderId="48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top" wrapText="1"/>
    </xf>
    <xf numFmtId="0" fontId="3" fillId="0" borderId="8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4" xfId="2" xr:uid="{8D146B74-B16C-4577-BA2C-7267F038A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view="pageBreakPreview" zoomScaleNormal="100" zoomScaleSheetLayoutView="100" workbookViewId="0">
      <selection activeCell="O5" sqref="O5"/>
    </sheetView>
  </sheetViews>
  <sheetFormatPr defaultRowHeight="13.5" x14ac:dyDescent="0.15"/>
  <cols>
    <col min="1" max="1" width="3.875" customWidth="1"/>
    <col min="2" max="2" width="4" customWidth="1"/>
    <col min="3" max="4" width="2.625" customWidth="1"/>
    <col min="5" max="6" width="4.625" customWidth="1"/>
    <col min="7" max="7" width="3.625" customWidth="1"/>
    <col min="8" max="8" width="7.625" customWidth="1"/>
    <col min="9" max="13" width="2.125" customWidth="1"/>
    <col min="14" max="14" width="3.875" customWidth="1"/>
    <col min="15" max="15" width="4" customWidth="1"/>
    <col min="16" max="17" width="2.625" customWidth="1"/>
    <col min="18" max="19" width="4.625" customWidth="1"/>
    <col min="20" max="20" width="3.625" customWidth="1"/>
    <col min="21" max="21" width="7.625" customWidth="1"/>
    <col min="22" max="22" width="10.625" customWidth="1"/>
  </cols>
  <sheetData>
    <row r="1" spans="1:25" s="34" customFormat="1" ht="35.25" customHeight="1" x14ac:dyDescent="0.15">
      <c r="A1" s="243" t="s">
        <v>59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60" t="s">
        <v>57</v>
      </c>
    </row>
    <row r="2" spans="1:25" ht="19.5" customHeight="1" x14ac:dyDescent="0.15">
      <c r="B2" s="27"/>
      <c r="C2" s="27"/>
      <c r="D2" s="27"/>
      <c r="E2" s="27"/>
      <c r="F2" s="27"/>
      <c r="G2" s="27"/>
      <c r="O2" s="27"/>
      <c r="P2" s="27"/>
      <c r="Q2" s="27"/>
      <c r="T2" s="27" t="s">
        <v>63</v>
      </c>
      <c r="W2" t="s">
        <v>58</v>
      </c>
      <c r="Y2" s="27"/>
    </row>
    <row r="3" spans="1:25" x14ac:dyDescent="0.15">
      <c r="A3" s="244" t="s">
        <v>50</v>
      </c>
      <c r="B3" s="244"/>
      <c r="C3" s="244"/>
      <c r="D3" s="244"/>
      <c r="E3" s="244"/>
      <c r="F3" s="244"/>
    </row>
    <row r="4" spans="1:25" x14ac:dyDescent="0.15">
      <c r="A4" s="33"/>
    </row>
    <row r="5" spans="1:25" x14ac:dyDescent="0.15">
      <c r="A5" s="253"/>
      <c r="B5" s="253"/>
      <c r="C5" s="253"/>
      <c r="D5" s="253"/>
      <c r="E5" s="253"/>
      <c r="F5" s="253"/>
      <c r="G5" s="253"/>
      <c r="H5" s="66" t="s">
        <v>87</v>
      </c>
    </row>
    <row r="6" spans="1:25" x14ac:dyDescent="0.1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N6" s="32" t="s">
        <v>49</v>
      </c>
      <c r="O6" s="27"/>
      <c r="P6" s="27"/>
      <c r="Q6" s="27"/>
      <c r="R6" s="27"/>
      <c r="S6" s="27"/>
      <c r="T6" s="27"/>
      <c r="U6" s="27"/>
      <c r="V6" s="27"/>
    </row>
    <row r="7" spans="1:25" x14ac:dyDescent="0.1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N7" s="63" t="s">
        <v>93</v>
      </c>
      <c r="O7" s="27"/>
      <c r="P7" s="244"/>
      <c r="Q7" s="244"/>
      <c r="R7" s="244"/>
      <c r="S7" s="244"/>
      <c r="T7" s="244"/>
      <c r="U7" s="244"/>
      <c r="V7" s="244"/>
    </row>
    <row r="8" spans="1:25" x14ac:dyDescent="0.15">
      <c r="A8" s="31"/>
      <c r="H8" s="28"/>
      <c r="I8" s="28"/>
      <c r="J8" s="28"/>
      <c r="K8" s="28"/>
      <c r="L8" s="28"/>
      <c r="N8" s="264" t="s">
        <v>92</v>
      </c>
      <c r="O8" s="264"/>
      <c r="P8" s="265"/>
      <c r="Q8" s="265"/>
      <c r="R8" s="265"/>
      <c r="S8" s="265"/>
      <c r="T8" s="265"/>
      <c r="U8" s="265"/>
      <c r="V8" s="265"/>
    </row>
    <row r="9" spans="1:25" x14ac:dyDescent="0.15">
      <c r="A9" s="31"/>
      <c r="H9" s="28"/>
      <c r="I9" s="28"/>
      <c r="J9" s="28"/>
      <c r="K9" s="28"/>
      <c r="L9" s="28"/>
      <c r="N9" s="30"/>
      <c r="O9" s="28"/>
      <c r="P9" s="265"/>
      <c r="Q9" s="265"/>
      <c r="R9" s="265"/>
      <c r="S9" s="265"/>
      <c r="T9" s="265"/>
      <c r="U9" s="265"/>
      <c r="V9" s="265"/>
    </row>
    <row r="10" spans="1:25" x14ac:dyDescent="0.15">
      <c r="A10" s="29"/>
      <c r="H10" s="28"/>
      <c r="I10" s="28"/>
      <c r="J10" s="28"/>
      <c r="K10" s="28"/>
      <c r="L10" s="28"/>
      <c r="N10" s="28"/>
      <c r="O10" s="28" t="s">
        <v>91</v>
      </c>
      <c r="P10" s="262"/>
      <c r="Q10" s="262"/>
      <c r="R10" s="262"/>
      <c r="S10" s="262"/>
      <c r="T10" s="262"/>
      <c r="U10" s="262"/>
      <c r="V10" s="262"/>
    </row>
    <row r="11" spans="1:25" x14ac:dyDescent="0.15">
      <c r="I11" s="27"/>
      <c r="J11" s="27"/>
      <c r="K11" s="27"/>
      <c r="L11" s="27"/>
      <c r="O11" s="67" t="s">
        <v>48</v>
      </c>
      <c r="P11" s="263"/>
      <c r="Q11" s="263"/>
      <c r="R11" s="263"/>
      <c r="S11" s="263"/>
      <c r="T11" s="263"/>
      <c r="U11" s="263"/>
      <c r="V11" s="263"/>
    </row>
    <row r="12" spans="1:25" ht="14.25" thickBot="1" x14ac:dyDescent="0.2">
      <c r="A12" s="1"/>
    </row>
    <row r="13" spans="1:25" ht="34.5" customHeight="1" thickTop="1" x14ac:dyDescent="0.15">
      <c r="A13" s="187" t="s">
        <v>47</v>
      </c>
      <c r="B13" s="188"/>
      <c r="C13" s="188"/>
      <c r="D13" s="188"/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9"/>
      <c r="W13" s="58"/>
      <c r="X13" s="59"/>
      <c r="Y13" s="59"/>
    </row>
    <row r="14" spans="1:25" ht="13.5" customHeight="1" x14ac:dyDescent="0.15">
      <c r="A14" s="91"/>
      <c r="B14" s="92"/>
      <c r="C14" s="92"/>
      <c r="D14" s="92"/>
      <c r="E14" s="91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/>
      <c r="W14" s="58"/>
      <c r="X14" s="59"/>
      <c r="Y14" s="59"/>
    </row>
    <row r="15" spans="1:25" ht="14.25" thickBot="1" x14ac:dyDescent="0.2">
      <c r="A15" s="94"/>
      <c r="B15" s="95"/>
      <c r="C15" s="95"/>
      <c r="D15" s="95"/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6"/>
      <c r="W15" s="58"/>
      <c r="X15" s="59"/>
      <c r="Y15" s="59"/>
    </row>
    <row r="16" spans="1:25" ht="14.25" customHeight="1" thickTop="1" x14ac:dyDescent="0.15">
      <c r="A16" s="245" t="s">
        <v>88</v>
      </c>
      <c r="B16" s="246"/>
      <c r="C16" s="246"/>
      <c r="D16" s="246"/>
      <c r="E16" s="246"/>
      <c r="F16" s="254"/>
      <c r="G16" s="245" t="s">
        <v>98</v>
      </c>
      <c r="H16" s="246"/>
      <c r="I16" s="249" t="s">
        <v>97</v>
      </c>
      <c r="J16" s="246"/>
      <c r="K16" s="246"/>
      <c r="L16" s="246"/>
      <c r="M16" s="250"/>
      <c r="N16" s="249" t="s">
        <v>45</v>
      </c>
      <c r="O16" s="246"/>
      <c r="P16" s="250"/>
      <c r="Q16" s="101" t="s">
        <v>44</v>
      </c>
      <c r="R16" s="102"/>
      <c r="S16" s="102"/>
      <c r="T16" s="102"/>
      <c r="U16" s="102"/>
      <c r="V16" s="103"/>
      <c r="W16" s="174"/>
      <c r="X16" s="175"/>
      <c r="Y16" s="175"/>
    </row>
    <row r="17" spans="1:25" ht="18" customHeight="1" x14ac:dyDescent="0.15">
      <c r="A17" s="247"/>
      <c r="B17" s="248"/>
      <c r="C17" s="248"/>
      <c r="D17" s="248"/>
      <c r="E17" s="248"/>
      <c r="F17" s="255"/>
      <c r="G17" s="247"/>
      <c r="H17" s="248"/>
      <c r="I17" s="251"/>
      <c r="J17" s="248"/>
      <c r="K17" s="248"/>
      <c r="L17" s="248"/>
      <c r="M17" s="252"/>
      <c r="N17" s="251"/>
      <c r="O17" s="248"/>
      <c r="P17" s="252"/>
      <c r="Q17" s="104" t="s">
        <v>104</v>
      </c>
      <c r="R17" s="105"/>
      <c r="S17" s="105"/>
      <c r="T17" s="105"/>
      <c r="U17" s="105"/>
      <c r="V17" s="106"/>
      <c r="W17" s="174"/>
      <c r="X17" s="175"/>
      <c r="Y17" s="175"/>
    </row>
    <row r="18" spans="1:25" ht="13.5" customHeight="1" x14ac:dyDescent="0.15">
      <c r="A18" s="134"/>
      <c r="B18" s="240"/>
      <c r="C18" s="240"/>
      <c r="D18" s="240"/>
      <c r="E18" s="240"/>
      <c r="F18" s="241"/>
      <c r="G18" s="134"/>
      <c r="H18" s="135"/>
      <c r="I18" s="258"/>
      <c r="J18" s="259"/>
      <c r="K18" s="259"/>
      <c r="L18" s="259"/>
      <c r="M18" s="256" t="s">
        <v>89</v>
      </c>
      <c r="N18" s="258"/>
      <c r="O18" s="259"/>
      <c r="P18" s="256" t="s">
        <v>90</v>
      </c>
      <c r="Q18" s="239" t="s">
        <v>51</v>
      </c>
      <c r="R18" s="240"/>
      <c r="S18" s="240"/>
      <c r="T18" s="240"/>
      <c r="U18" s="240"/>
      <c r="V18" s="241"/>
      <c r="W18" s="174"/>
      <c r="X18" s="175"/>
      <c r="Y18" s="175"/>
    </row>
    <row r="19" spans="1:25" ht="14.25" customHeight="1" thickBot="1" x14ac:dyDescent="0.2">
      <c r="A19" s="94"/>
      <c r="B19" s="95"/>
      <c r="C19" s="95"/>
      <c r="D19" s="95"/>
      <c r="E19" s="95"/>
      <c r="F19" s="96"/>
      <c r="G19" s="94"/>
      <c r="H19" s="136"/>
      <c r="I19" s="260"/>
      <c r="J19" s="261"/>
      <c r="K19" s="261"/>
      <c r="L19" s="261"/>
      <c r="M19" s="257"/>
      <c r="N19" s="260"/>
      <c r="O19" s="261"/>
      <c r="P19" s="257"/>
      <c r="Q19" s="242"/>
      <c r="R19" s="95"/>
      <c r="S19" s="95"/>
      <c r="T19" s="95"/>
      <c r="U19" s="95"/>
      <c r="V19" s="96"/>
      <c r="W19" s="174"/>
      <c r="X19" s="175"/>
      <c r="Y19" s="175"/>
    </row>
    <row r="20" spans="1:25" ht="15" customHeight="1" thickTop="1" thickBot="1" x14ac:dyDescent="0.2">
      <c r="A20" s="230"/>
      <c r="B20" s="219"/>
      <c r="C20" s="219"/>
      <c r="D20" s="219"/>
      <c r="E20" s="214" t="s">
        <v>43</v>
      </c>
      <c r="F20" s="216"/>
      <c r="G20" s="215"/>
      <c r="H20" s="40" t="s">
        <v>23</v>
      </c>
      <c r="I20" s="214" t="s">
        <v>22</v>
      </c>
      <c r="J20" s="216"/>
      <c r="K20" s="216"/>
      <c r="L20" s="216"/>
      <c r="M20" s="217"/>
      <c r="N20" s="231"/>
      <c r="O20" s="231"/>
      <c r="P20" s="231"/>
      <c r="Q20" s="231"/>
      <c r="R20" s="214" t="s">
        <v>42</v>
      </c>
      <c r="S20" s="216"/>
      <c r="T20" s="215"/>
      <c r="U20" s="40" t="s">
        <v>23</v>
      </c>
      <c r="V20" s="41" t="s">
        <v>22</v>
      </c>
      <c r="W20" s="25"/>
      <c r="X20" s="175"/>
      <c r="Y20" s="175"/>
    </row>
    <row r="21" spans="1:25" ht="15" customHeight="1" x14ac:dyDescent="0.15">
      <c r="A21" s="161" t="s">
        <v>41</v>
      </c>
      <c r="B21" s="232" t="s">
        <v>40</v>
      </c>
      <c r="C21" s="233"/>
      <c r="D21" s="234"/>
      <c r="E21" s="164"/>
      <c r="F21" s="235"/>
      <c r="G21" s="165"/>
      <c r="H21" s="50"/>
      <c r="I21" s="227">
        <f>ROUND(E21*H21,0)</f>
        <v>0</v>
      </c>
      <c r="J21" s="140"/>
      <c r="K21" s="140"/>
      <c r="L21" s="140"/>
      <c r="M21" s="141"/>
      <c r="N21" s="236" t="s">
        <v>56</v>
      </c>
      <c r="O21" s="153" t="s">
        <v>39</v>
      </c>
      <c r="P21" s="154"/>
      <c r="Q21" s="155"/>
      <c r="R21" s="228"/>
      <c r="S21" s="229"/>
      <c r="T21" s="36" t="s">
        <v>38</v>
      </c>
      <c r="U21" s="35"/>
      <c r="V21" s="45">
        <f>ROUND(R21*U21,0)</f>
        <v>0</v>
      </c>
      <c r="W21" s="9"/>
      <c r="X21" s="8"/>
      <c r="Y21" s="8"/>
    </row>
    <row r="22" spans="1:25" x14ac:dyDescent="0.15">
      <c r="A22" s="111"/>
      <c r="B22" s="166" t="s">
        <v>37</v>
      </c>
      <c r="C22" s="167"/>
      <c r="D22" s="168"/>
      <c r="E22" s="169"/>
      <c r="F22" s="223"/>
      <c r="G22" s="170"/>
      <c r="H22" s="51"/>
      <c r="I22" s="227">
        <f t="shared" ref="I22:I27" si="0">ROUND(E22*H22,0)</f>
        <v>0</v>
      </c>
      <c r="J22" s="140"/>
      <c r="K22" s="140"/>
      <c r="L22" s="140"/>
      <c r="M22" s="141"/>
      <c r="N22" s="108"/>
      <c r="O22" s="166" t="s">
        <v>17</v>
      </c>
      <c r="P22" s="167"/>
      <c r="Q22" s="168"/>
      <c r="R22" s="169"/>
      <c r="S22" s="223"/>
      <c r="T22" s="170"/>
      <c r="U22" s="51"/>
      <c r="V22" s="45">
        <f t="shared" ref="V22:V25" si="1">ROUND(R22*U22,0)</f>
        <v>0</v>
      </c>
      <c r="W22" s="9"/>
      <c r="X22" s="8"/>
      <c r="Y22" s="8"/>
    </row>
    <row r="23" spans="1:25" x14ac:dyDescent="0.15">
      <c r="A23" s="111"/>
      <c r="B23" s="166" t="s">
        <v>36</v>
      </c>
      <c r="C23" s="167"/>
      <c r="D23" s="168"/>
      <c r="E23" s="169"/>
      <c r="F23" s="223"/>
      <c r="G23" s="170"/>
      <c r="H23" s="51"/>
      <c r="I23" s="227">
        <f t="shared" si="0"/>
        <v>0</v>
      </c>
      <c r="J23" s="140"/>
      <c r="K23" s="140"/>
      <c r="L23" s="140"/>
      <c r="M23" s="141"/>
      <c r="N23" s="108"/>
      <c r="O23" s="166" t="s">
        <v>14</v>
      </c>
      <c r="P23" s="167"/>
      <c r="Q23" s="168"/>
      <c r="R23" s="169"/>
      <c r="S23" s="223"/>
      <c r="T23" s="170"/>
      <c r="U23" s="51"/>
      <c r="V23" s="45">
        <f t="shared" si="1"/>
        <v>0</v>
      </c>
      <c r="W23" s="9"/>
      <c r="X23" s="8"/>
      <c r="Y23" s="8"/>
    </row>
    <row r="24" spans="1:25" x14ac:dyDescent="0.15">
      <c r="A24" s="111"/>
      <c r="B24" s="166" t="s">
        <v>17</v>
      </c>
      <c r="C24" s="167"/>
      <c r="D24" s="168"/>
      <c r="E24" s="169"/>
      <c r="F24" s="223"/>
      <c r="G24" s="170"/>
      <c r="H24" s="51"/>
      <c r="I24" s="227">
        <f t="shared" si="0"/>
        <v>0</v>
      </c>
      <c r="J24" s="140"/>
      <c r="K24" s="140"/>
      <c r="L24" s="140"/>
      <c r="M24" s="141"/>
      <c r="N24" s="108"/>
      <c r="O24" s="166" t="s">
        <v>11</v>
      </c>
      <c r="P24" s="167"/>
      <c r="Q24" s="168"/>
      <c r="R24" s="169"/>
      <c r="S24" s="223"/>
      <c r="T24" s="170"/>
      <c r="U24" s="51"/>
      <c r="V24" s="45">
        <f t="shared" si="1"/>
        <v>0</v>
      </c>
      <c r="W24" s="9"/>
      <c r="X24" s="8"/>
      <c r="Y24" s="8"/>
    </row>
    <row r="25" spans="1:25" ht="14.25" customHeight="1" x14ac:dyDescent="0.15">
      <c r="A25" s="111"/>
      <c r="B25" s="166" t="s">
        <v>14</v>
      </c>
      <c r="C25" s="167"/>
      <c r="D25" s="168"/>
      <c r="E25" s="169"/>
      <c r="F25" s="223"/>
      <c r="G25" s="170"/>
      <c r="H25" s="51"/>
      <c r="I25" s="227">
        <f t="shared" si="0"/>
        <v>0</v>
      </c>
      <c r="J25" s="140"/>
      <c r="K25" s="140"/>
      <c r="L25" s="140"/>
      <c r="M25" s="141"/>
      <c r="N25" s="108"/>
      <c r="O25" s="166" t="s">
        <v>9</v>
      </c>
      <c r="P25" s="167"/>
      <c r="Q25" s="168"/>
      <c r="R25" s="169"/>
      <c r="S25" s="223"/>
      <c r="T25" s="170"/>
      <c r="U25" s="51"/>
      <c r="V25" s="45">
        <f t="shared" si="1"/>
        <v>0</v>
      </c>
      <c r="W25" s="9"/>
      <c r="X25" s="8"/>
      <c r="Y25" s="8"/>
    </row>
    <row r="26" spans="1:25" x14ac:dyDescent="0.15">
      <c r="A26" s="111"/>
      <c r="B26" s="166" t="s">
        <v>11</v>
      </c>
      <c r="C26" s="167"/>
      <c r="D26" s="168"/>
      <c r="E26" s="169"/>
      <c r="F26" s="223"/>
      <c r="G26" s="170"/>
      <c r="H26" s="51"/>
      <c r="I26" s="227">
        <f t="shared" si="0"/>
        <v>0</v>
      </c>
      <c r="J26" s="140"/>
      <c r="K26" s="140"/>
      <c r="L26" s="140"/>
      <c r="M26" s="141"/>
      <c r="N26" s="108"/>
      <c r="O26" s="199"/>
      <c r="P26" s="200"/>
      <c r="Q26" s="201"/>
      <c r="R26" s="169"/>
      <c r="S26" s="223"/>
      <c r="T26" s="51"/>
      <c r="U26" s="51"/>
      <c r="V26" s="16"/>
      <c r="W26" s="9"/>
      <c r="X26" s="8"/>
      <c r="Y26" s="8"/>
    </row>
    <row r="27" spans="1:25" ht="14.25" customHeight="1" thickBot="1" x14ac:dyDescent="0.2">
      <c r="A27" s="111"/>
      <c r="B27" s="137" t="s">
        <v>9</v>
      </c>
      <c r="C27" s="138"/>
      <c r="D27" s="139"/>
      <c r="E27" s="224"/>
      <c r="F27" s="225"/>
      <c r="G27" s="226"/>
      <c r="H27" s="52"/>
      <c r="I27" s="227">
        <f t="shared" si="0"/>
        <v>0</v>
      </c>
      <c r="J27" s="140"/>
      <c r="K27" s="140"/>
      <c r="L27" s="140"/>
      <c r="M27" s="141"/>
      <c r="N27" s="108"/>
      <c r="O27" s="137"/>
      <c r="P27" s="138"/>
      <c r="Q27" s="139"/>
      <c r="R27" s="224"/>
      <c r="S27" s="225"/>
      <c r="T27" s="52"/>
      <c r="U27" s="52"/>
      <c r="V27" s="10"/>
      <c r="W27" s="9"/>
      <c r="X27" s="8"/>
      <c r="Y27" s="8"/>
    </row>
    <row r="28" spans="1:25" ht="14.25" customHeight="1" thickTop="1" x14ac:dyDescent="0.15">
      <c r="A28" s="221"/>
      <c r="B28" s="171" t="s">
        <v>35</v>
      </c>
      <c r="C28" s="172"/>
      <c r="D28" s="173"/>
      <c r="E28" s="118"/>
      <c r="F28" s="119"/>
      <c r="G28" s="120"/>
      <c r="H28" s="124"/>
      <c r="I28" s="128">
        <f>SUM(I21:M27)</f>
        <v>0</v>
      </c>
      <c r="J28" s="129"/>
      <c r="K28" s="129"/>
      <c r="L28" s="129"/>
      <c r="M28" s="130"/>
      <c r="N28" s="237"/>
      <c r="O28" s="204" t="s">
        <v>34</v>
      </c>
      <c r="P28" s="116"/>
      <c r="Q28" s="117"/>
      <c r="R28" s="118"/>
      <c r="S28" s="119"/>
      <c r="T28" s="119"/>
      <c r="U28" s="124"/>
      <c r="V28" s="126">
        <f>SUM(V21:V27)</f>
        <v>0</v>
      </c>
      <c r="W28" s="9"/>
      <c r="X28" s="8"/>
      <c r="Y28" s="8"/>
    </row>
    <row r="29" spans="1:25" ht="14.25" thickBot="1" x14ac:dyDescent="0.2">
      <c r="A29" s="222"/>
      <c r="B29" s="205" t="s">
        <v>33</v>
      </c>
      <c r="C29" s="206"/>
      <c r="D29" s="207"/>
      <c r="E29" s="121"/>
      <c r="F29" s="122"/>
      <c r="G29" s="123"/>
      <c r="H29" s="125"/>
      <c r="I29" s="131"/>
      <c r="J29" s="132"/>
      <c r="K29" s="132"/>
      <c r="L29" s="132"/>
      <c r="M29" s="133"/>
      <c r="N29" s="238"/>
      <c r="O29" s="20"/>
      <c r="P29" s="6"/>
      <c r="Q29" s="5"/>
      <c r="R29" s="121"/>
      <c r="S29" s="122"/>
      <c r="T29" s="122"/>
      <c r="U29" s="125"/>
      <c r="V29" s="127"/>
      <c r="W29" s="9"/>
      <c r="X29" s="8"/>
      <c r="Y29" s="8"/>
    </row>
    <row r="30" spans="1:25" ht="15" customHeight="1" thickTop="1" thickBot="1" x14ac:dyDescent="0.2">
      <c r="A30" s="211"/>
      <c r="B30" s="212"/>
      <c r="C30" s="212"/>
      <c r="D30" s="213"/>
      <c r="E30" s="42" t="s">
        <v>25</v>
      </c>
      <c r="F30" s="214" t="s">
        <v>24</v>
      </c>
      <c r="G30" s="215"/>
      <c r="H30" s="43" t="s">
        <v>23</v>
      </c>
      <c r="I30" s="216" t="s">
        <v>22</v>
      </c>
      <c r="J30" s="216"/>
      <c r="K30" s="216"/>
      <c r="L30" s="216"/>
      <c r="M30" s="217"/>
      <c r="N30" s="218"/>
      <c r="O30" s="219"/>
      <c r="P30" s="219"/>
      <c r="Q30" s="220"/>
      <c r="R30" s="42" t="s">
        <v>25</v>
      </c>
      <c r="S30" s="214" t="s">
        <v>24</v>
      </c>
      <c r="T30" s="216"/>
      <c r="U30" s="43" t="s">
        <v>23</v>
      </c>
      <c r="V30" s="41" t="s">
        <v>22</v>
      </c>
      <c r="W30" s="9"/>
      <c r="X30" s="8"/>
      <c r="Y30" s="8"/>
    </row>
    <row r="31" spans="1:25" ht="15" customHeight="1" x14ac:dyDescent="0.15">
      <c r="A31" s="161" t="s">
        <v>55</v>
      </c>
      <c r="B31" s="153" t="s">
        <v>21</v>
      </c>
      <c r="C31" s="154"/>
      <c r="D31" s="155"/>
      <c r="E31" s="37"/>
      <c r="F31" s="164"/>
      <c r="G31" s="165"/>
      <c r="H31" s="53"/>
      <c r="I31" s="140">
        <f>ROUND(F31*H31,0)</f>
        <v>0</v>
      </c>
      <c r="J31" s="140"/>
      <c r="K31" s="140"/>
      <c r="L31" s="140"/>
      <c r="M31" s="141"/>
      <c r="N31" s="208" t="s">
        <v>32</v>
      </c>
      <c r="O31" s="153" t="s">
        <v>21</v>
      </c>
      <c r="P31" s="154"/>
      <c r="Q31" s="155"/>
      <c r="R31" s="38"/>
      <c r="S31" s="55"/>
      <c r="T31" s="48" t="s">
        <v>52</v>
      </c>
      <c r="U31" s="53"/>
      <c r="V31" s="45">
        <f>ROUND(S31*U31,0)</f>
        <v>0</v>
      </c>
      <c r="W31" s="9"/>
      <c r="X31" s="8"/>
      <c r="Y31" s="8"/>
    </row>
    <row r="32" spans="1:25" x14ac:dyDescent="0.15">
      <c r="A32" s="161"/>
      <c r="B32" s="166" t="s">
        <v>17</v>
      </c>
      <c r="C32" s="167"/>
      <c r="D32" s="168"/>
      <c r="E32" s="19"/>
      <c r="F32" s="169"/>
      <c r="G32" s="170"/>
      <c r="H32" s="54"/>
      <c r="I32" s="140">
        <f t="shared" ref="I32:I36" si="2">ROUND(F32*H32,0)</f>
        <v>0</v>
      </c>
      <c r="J32" s="140"/>
      <c r="K32" s="140"/>
      <c r="L32" s="140"/>
      <c r="M32" s="141"/>
      <c r="N32" s="208"/>
      <c r="O32" s="166" t="s">
        <v>17</v>
      </c>
      <c r="P32" s="167"/>
      <c r="Q32" s="168"/>
      <c r="R32" s="24"/>
      <c r="S32" s="23"/>
      <c r="T32" s="46" t="s">
        <v>31</v>
      </c>
      <c r="U32" s="54"/>
      <c r="V32" s="45">
        <f t="shared" ref="V32:V35" si="3">ROUND(S32*U32,0)</f>
        <v>0</v>
      </c>
      <c r="W32" s="9"/>
      <c r="X32" s="8"/>
      <c r="Y32" s="8"/>
    </row>
    <row r="33" spans="1:25" x14ac:dyDescent="0.15">
      <c r="A33" s="161"/>
      <c r="B33" s="166" t="s">
        <v>14</v>
      </c>
      <c r="C33" s="167"/>
      <c r="D33" s="168"/>
      <c r="E33" s="19"/>
      <c r="F33" s="169"/>
      <c r="G33" s="170"/>
      <c r="H33" s="54"/>
      <c r="I33" s="140">
        <f t="shared" si="2"/>
        <v>0</v>
      </c>
      <c r="J33" s="140"/>
      <c r="K33" s="140"/>
      <c r="L33" s="140"/>
      <c r="M33" s="141"/>
      <c r="N33" s="208"/>
      <c r="O33" s="166" t="s">
        <v>14</v>
      </c>
      <c r="P33" s="167"/>
      <c r="Q33" s="168"/>
      <c r="R33" s="19"/>
      <c r="S33" s="23"/>
      <c r="T33" s="46" t="s">
        <v>31</v>
      </c>
      <c r="U33" s="54"/>
      <c r="V33" s="45">
        <f t="shared" si="3"/>
        <v>0</v>
      </c>
      <c r="W33" s="9"/>
      <c r="X33" s="8"/>
      <c r="Y33" s="8"/>
    </row>
    <row r="34" spans="1:25" x14ac:dyDescent="0.15">
      <c r="A34" s="161"/>
      <c r="B34" s="166" t="s">
        <v>11</v>
      </c>
      <c r="C34" s="167"/>
      <c r="D34" s="168"/>
      <c r="E34" s="19"/>
      <c r="F34" s="169"/>
      <c r="G34" s="170"/>
      <c r="H34" s="54"/>
      <c r="I34" s="140">
        <f t="shared" si="2"/>
        <v>0</v>
      </c>
      <c r="J34" s="140"/>
      <c r="K34" s="140"/>
      <c r="L34" s="140"/>
      <c r="M34" s="141"/>
      <c r="N34" s="208"/>
      <c r="O34" s="166" t="s">
        <v>11</v>
      </c>
      <c r="P34" s="167"/>
      <c r="Q34" s="168"/>
      <c r="R34" s="19"/>
      <c r="S34" s="23"/>
      <c r="T34" s="46" t="s">
        <v>31</v>
      </c>
      <c r="U34" s="54"/>
      <c r="V34" s="45">
        <f t="shared" si="3"/>
        <v>0</v>
      </c>
      <c r="W34" s="9"/>
      <c r="X34" s="8"/>
      <c r="Y34" s="8"/>
    </row>
    <row r="35" spans="1:25" ht="14.25" customHeight="1" x14ac:dyDescent="0.15">
      <c r="A35" s="161"/>
      <c r="B35" s="166" t="s">
        <v>9</v>
      </c>
      <c r="C35" s="167"/>
      <c r="D35" s="168"/>
      <c r="E35" s="19"/>
      <c r="F35" s="169"/>
      <c r="G35" s="170"/>
      <c r="H35" s="54"/>
      <c r="I35" s="140">
        <f t="shared" si="2"/>
        <v>0</v>
      </c>
      <c r="J35" s="140"/>
      <c r="K35" s="140"/>
      <c r="L35" s="140"/>
      <c r="M35" s="141"/>
      <c r="N35" s="208"/>
      <c r="O35" s="166" t="s">
        <v>9</v>
      </c>
      <c r="P35" s="167"/>
      <c r="Q35" s="168"/>
      <c r="R35" s="19"/>
      <c r="S35" s="23"/>
      <c r="T35" s="46" t="s">
        <v>31</v>
      </c>
      <c r="U35" s="54"/>
      <c r="V35" s="45">
        <f t="shared" si="3"/>
        <v>0</v>
      </c>
      <c r="W35" s="9"/>
      <c r="X35" s="8"/>
      <c r="Y35" s="8"/>
    </row>
    <row r="36" spans="1:25" ht="14.25" customHeight="1" thickBot="1" x14ac:dyDescent="0.2">
      <c r="A36" s="161"/>
      <c r="B36" s="137" t="s">
        <v>30</v>
      </c>
      <c r="C36" s="138"/>
      <c r="D36" s="139"/>
      <c r="E36" s="15"/>
      <c r="F36" s="14"/>
      <c r="G36" s="13" t="s">
        <v>29</v>
      </c>
      <c r="H36" s="12"/>
      <c r="I36" s="140">
        <f t="shared" si="2"/>
        <v>0</v>
      </c>
      <c r="J36" s="140"/>
      <c r="K36" s="140"/>
      <c r="L36" s="140"/>
      <c r="M36" s="141"/>
      <c r="N36" s="208"/>
      <c r="O36" s="137"/>
      <c r="P36" s="138"/>
      <c r="Q36" s="139"/>
      <c r="R36" s="15"/>
      <c r="S36" s="22"/>
      <c r="T36" s="47"/>
      <c r="U36" s="12"/>
      <c r="V36" s="21"/>
      <c r="W36" s="9"/>
      <c r="X36" s="8"/>
      <c r="Y36" s="8"/>
    </row>
    <row r="37" spans="1:25" ht="14.25" customHeight="1" thickTop="1" x14ac:dyDescent="0.15">
      <c r="A37" s="162"/>
      <c r="B37" s="171" t="s">
        <v>28</v>
      </c>
      <c r="C37" s="172"/>
      <c r="D37" s="173"/>
      <c r="E37" s="124"/>
      <c r="F37" s="118"/>
      <c r="G37" s="120"/>
      <c r="H37" s="124"/>
      <c r="I37" s="128">
        <f>SUM(I31:M36)</f>
        <v>0</v>
      </c>
      <c r="J37" s="129"/>
      <c r="K37" s="129"/>
      <c r="L37" s="129"/>
      <c r="M37" s="130"/>
      <c r="N37" s="209"/>
      <c r="O37" s="204" t="s">
        <v>27</v>
      </c>
      <c r="P37" s="116"/>
      <c r="Q37" s="117"/>
      <c r="R37" s="124"/>
      <c r="S37" s="118"/>
      <c r="T37" s="119"/>
      <c r="U37" s="124"/>
      <c r="V37" s="126">
        <f>SUM(V31:V36)</f>
        <v>0</v>
      </c>
      <c r="W37" s="9"/>
      <c r="X37" s="8"/>
      <c r="Y37" s="8"/>
    </row>
    <row r="38" spans="1:25" ht="14.25" thickBot="1" x14ac:dyDescent="0.2">
      <c r="A38" s="163"/>
      <c r="B38" s="205" t="s">
        <v>26</v>
      </c>
      <c r="C38" s="206"/>
      <c r="D38" s="207"/>
      <c r="E38" s="125"/>
      <c r="F38" s="121"/>
      <c r="G38" s="123"/>
      <c r="H38" s="125"/>
      <c r="I38" s="131"/>
      <c r="J38" s="132"/>
      <c r="K38" s="132"/>
      <c r="L38" s="132"/>
      <c r="M38" s="133"/>
      <c r="N38" s="210"/>
      <c r="O38" s="20"/>
      <c r="P38" s="6"/>
      <c r="Q38" s="5"/>
      <c r="R38" s="125"/>
      <c r="S38" s="121"/>
      <c r="T38" s="122"/>
      <c r="U38" s="125"/>
      <c r="V38" s="127"/>
      <c r="W38" s="9"/>
      <c r="X38" s="8"/>
      <c r="Y38" s="8"/>
    </row>
    <row r="39" spans="1:25" ht="15" customHeight="1" thickTop="1" thickBot="1" x14ac:dyDescent="0.2">
      <c r="A39" s="147"/>
      <c r="B39" s="148"/>
      <c r="C39" s="148"/>
      <c r="D39" s="148"/>
      <c r="E39" s="43" t="s">
        <v>25</v>
      </c>
      <c r="F39" s="149" t="s">
        <v>24</v>
      </c>
      <c r="G39" s="149"/>
      <c r="H39" s="43" t="s">
        <v>23</v>
      </c>
      <c r="I39" s="149" t="s">
        <v>22</v>
      </c>
      <c r="J39" s="149"/>
      <c r="K39" s="149"/>
      <c r="L39" s="149"/>
      <c r="M39" s="150"/>
      <c r="N39" s="151"/>
      <c r="O39" s="152"/>
      <c r="P39" s="152"/>
      <c r="Q39" s="152"/>
      <c r="R39" s="149" t="s">
        <v>24</v>
      </c>
      <c r="S39" s="149"/>
      <c r="T39" s="149"/>
      <c r="U39" s="43" t="s">
        <v>23</v>
      </c>
      <c r="V39" s="49" t="s">
        <v>22</v>
      </c>
      <c r="W39" s="9"/>
      <c r="X39" s="8"/>
      <c r="Y39" s="8"/>
    </row>
    <row r="40" spans="1:25" ht="15" customHeight="1" x14ac:dyDescent="0.15">
      <c r="A40" s="110" t="s">
        <v>54</v>
      </c>
      <c r="B40" s="153" t="s">
        <v>21</v>
      </c>
      <c r="C40" s="154"/>
      <c r="D40" s="155"/>
      <c r="E40" s="37"/>
      <c r="F40" s="55"/>
      <c r="G40" s="39" t="s">
        <v>20</v>
      </c>
      <c r="H40" s="53"/>
      <c r="I40" s="140">
        <f>ROUND(F40*H40,0)</f>
        <v>0</v>
      </c>
      <c r="J40" s="140"/>
      <c r="K40" s="140"/>
      <c r="L40" s="140"/>
      <c r="M40" s="141"/>
      <c r="N40" s="107" t="s">
        <v>53</v>
      </c>
      <c r="O40" s="158" t="s">
        <v>19</v>
      </c>
      <c r="P40" s="159"/>
      <c r="Q40" s="160"/>
      <c r="R40" s="156"/>
      <c r="S40" s="157"/>
      <c r="T40" s="39" t="s">
        <v>18</v>
      </c>
      <c r="U40" s="53"/>
      <c r="V40" s="45">
        <f>ROUND(R40*U40,0)</f>
        <v>0</v>
      </c>
      <c r="W40" s="9"/>
      <c r="X40" s="8"/>
      <c r="Y40" s="8"/>
    </row>
    <row r="41" spans="1:25" x14ac:dyDescent="0.15">
      <c r="A41" s="111"/>
      <c r="B41" s="166" t="s">
        <v>17</v>
      </c>
      <c r="C41" s="167"/>
      <c r="D41" s="168"/>
      <c r="E41" s="19"/>
      <c r="F41" s="23"/>
      <c r="G41" s="18" t="s">
        <v>10</v>
      </c>
      <c r="H41" s="54"/>
      <c r="I41" s="140">
        <f t="shared" ref="I41:I44" si="4">ROUND(F41*H41,0)</f>
        <v>0</v>
      </c>
      <c r="J41" s="140"/>
      <c r="K41" s="140"/>
      <c r="L41" s="140"/>
      <c r="M41" s="141"/>
      <c r="N41" s="108"/>
      <c r="O41" s="199" t="s">
        <v>16</v>
      </c>
      <c r="P41" s="200"/>
      <c r="Q41" s="201"/>
      <c r="R41" s="202"/>
      <c r="S41" s="203"/>
      <c r="T41" s="18" t="s">
        <v>15</v>
      </c>
      <c r="U41" s="54"/>
      <c r="V41" s="45">
        <f t="shared" ref="V41:V42" si="5">ROUND(R41*U41,0)</f>
        <v>0</v>
      </c>
      <c r="W41" s="9"/>
      <c r="X41" s="8"/>
      <c r="Y41" s="8"/>
    </row>
    <row r="42" spans="1:25" ht="14.25" customHeight="1" x14ac:dyDescent="0.15">
      <c r="A42" s="111"/>
      <c r="B42" s="166" t="s">
        <v>14</v>
      </c>
      <c r="C42" s="167"/>
      <c r="D42" s="168"/>
      <c r="E42" s="19"/>
      <c r="F42" s="23"/>
      <c r="G42" s="18" t="s">
        <v>10</v>
      </c>
      <c r="H42" s="54"/>
      <c r="I42" s="140">
        <f t="shared" si="4"/>
        <v>0</v>
      </c>
      <c r="J42" s="140"/>
      <c r="K42" s="140"/>
      <c r="L42" s="140"/>
      <c r="M42" s="141"/>
      <c r="N42" s="108"/>
      <c r="O42" s="199" t="s">
        <v>13</v>
      </c>
      <c r="P42" s="200"/>
      <c r="Q42" s="201"/>
      <c r="R42" s="202"/>
      <c r="S42" s="203"/>
      <c r="T42" s="18" t="s">
        <v>12</v>
      </c>
      <c r="U42" s="54"/>
      <c r="V42" s="45">
        <f t="shared" si="5"/>
        <v>0</v>
      </c>
      <c r="W42" s="9"/>
      <c r="X42" s="8"/>
      <c r="Y42" s="8"/>
    </row>
    <row r="43" spans="1:25" x14ac:dyDescent="0.15">
      <c r="A43" s="111"/>
      <c r="B43" s="166" t="s">
        <v>11</v>
      </c>
      <c r="C43" s="167"/>
      <c r="D43" s="168"/>
      <c r="E43" s="19"/>
      <c r="F43" s="23"/>
      <c r="G43" s="18" t="s">
        <v>10</v>
      </c>
      <c r="H43" s="54"/>
      <c r="I43" s="140">
        <f t="shared" si="4"/>
        <v>0</v>
      </c>
      <c r="J43" s="140"/>
      <c r="K43" s="140"/>
      <c r="L43" s="140"/>
      <c r="M43" s="141"/>
      <c r="N43" s="108"/>
      <c r="O43" s="196"/>
      <c r="P43" s="197"/>
      <c r="Q43" s="198"/>
      <c r="R43" s="202"/>
      <c r="S43" s="203"/>
      <c r="T43" s="17"/>
      <c r="U43" s="54"/>
      <c r="V43" s="16"/>
      <c r="W43" s="9"/>
      <c r="X43" s="8"/>
      <c r="Y43" s="8"/>
    </row>
    <row r="44" spans="1:25" ht="14.25" customHeight="1" thickBot="1" x14ac:dyDescent="0.2">
      <c r="A44" s="111"/>
      <c r="B44" s="137" t="s">
        <v>9</v>
      </c>
      <c r="C44" s="138"/>
      <c r="D44" s="139"/>
      <c r="E44" s="15"/>
      <c r="F44" s="56"/>
      <c r="G44" s="13" t="s">
        <v>8</v>
      </c>
      <c r="H44" s="57"/>
      <c r="I44" s="140">
        <f t="shared" si="4"/>
        <v>0</v>
      </c>
      <c r="J44" s="140"/>
      <c r="K44" s="140"/>
      <c r="L44" s="140"/>
      <c r="M44" s="141"/>
      <c r="N44" s="108"/>
      <c r="O44" s="142"/>
      <c r="P44" s="143"/>
      <c r="Q44" s="144"/>
      <c r="R44" s="145"/>
      <c r="S44" s="146"/>
      <c r="T44" s="11"/>
      <c r="U44" s="57"/>
      <c r="V44" s="10"/>
      <c r="W44" s="9"/>
      <c r="X44" s="8"/>
      <c r="Y44" s="8"/>
    </row>
    <row r="45" spans="1:25" ht="14.25" customHeight="1" thickTop="1" x14ac:dyDescent="0.15">
      <c r="A45" s="111"/>
      <c r="B45" s="115" t="s">
        <v>7</v>
      </c>
      <c r="C45" s="116"/>
      <c r="D45" s="117"/>
      <c r="E45" s="124"/>
      <c r="F45" s="118"/>
      <c r="G45" s="120"/>
      <c r="H45" s="124"/>
      <c r="I45" s="128">
        <f>SUM(I40:M44)</f>
        <v>0</v>
      </c>
      <c r="J45" s="129"/>
      <c r="K45" s="129"/>
      <c r="L45" s="129"/>
      <c r="M45" s="130"/>
      <c r="N45" s="108"/>
      <c r="O45" s="115" t="s">
        <v>6</v>
      </c>
      <c r="P45" s="116"/>
      <c r="Q45" s="117"/>
      <c r="R45" s="118"/>
      <c r="S45" s="119"/>
      <c r="T45" s="120"/>
      <c r="U45" s="124"/>
      <c r="V45" s="126">
        <f>SUM(V40:V44)</f>
        <v>0</v>
      </c>
      <c r="W45" s="194"/>
      <c r="X45" s="195"/>
      <c r="Y45" s="175"/>
    </row>
    <row r="46" spans="1:25" ht="14.25" thickBot="1" x14ac:dyDescent="0.2">
      <c r="A46" s="112"/>
      <c r="B46" s="7"/>
      <c r="C46" s="6"/>
      <c r="D46" s="5"/>
      <c r="E46" s="125"/>
      <c r="F46" s="121"/>
      <c r="G46" s="123"/>
      <c r="H46" s="125"/>
      <c r="I46" s="131"/>
      <c r="J46" s="132"/>
      <c r="K46" s="132"/>
      <c r="L46" s="132"/>
      <c r="M46" s="133"/>
      <c r="N46" s="109"/>
      <c r="O46" s="7"/>
      <c r="P46" s="6"/>
      <c r="Q46" s="5"/>
      <c r="R46" s="121"/>
      <c r="S46" s="122"/>
      <c r="T46" s="123"/>
      <c r="U46" s="125"/>
      <c r="V46" s="127"/>
      <c r="W46" s="194"/>
      <c r="X46" s="195"/>
      <c r="Y46" s="175"/>
    </row>
    <row r="47" spans="1:25" ht="15" thickTop="1" thickBot="1" x14ac:dyDescent="0.2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75"/>
      <c r="X47" s="175"/>
      <c r="Y47" s="175"/>
    </row>
    <row r="48" spans="1:25" ht="14.25" thickTop="1" x14ac:dyDescent="0.15">
      <c r="A48" s="187" t="s">
        <v>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9"/>
      <c r="L48" s="190">
        <f>$I$28+$I$37+$I$45+$V$28+$V$37+$V$45</f>
        <v>0</v>
      </c>
      <c r="M48" s="191"/>
      <c r="N48" s="191"/>
      <c r="O48" s="191"/>
      <c r="P48" s="191"/>
      <c r="Q48" s="191"/>
      <c r="R48" s="191"/>
      <c r="S48" s="191"/>
      <c r="T48" s="191"/>
      <c r="U48" s="191"/>
      <c r="V48" s="3"/>
      <c r="W48" s="174"/>
      <c r="X48" s="175"/>
      <c r="Y48" s="175"/>
    </row>
    <row r="49" spans="1:25" ht="14.25" customHeight="1" thickBot="1" x14ac:dyDescent="0.2">
      <c r="A49" s="113" t="s">
        <v>4</v>
      </c>
      <c r="B49" s="79"/>
      <c r="C49" s="79"/>
      <c r="D49" s="79"/>
      <c r="E49" s="79"/>
      <c r="F49" s="79"/>
      <c r="G49" s="79"/>
      <c r="H49" s="79"/>
      <c r="I49" s="79"/>
      <c r="J49" s="79"/>
      <c r="K49" s="114"/>
      <c r="L49" s="192"/>
      <c r="M49" s="193"/>
      <c r="N49" s="193"/>
      <c r="O49" s="193"/>
      <c r="P49" s="193"/>
      <c r="Q49" s="193"/>
      <c r="R49" s="193"/>
      <c r="S49" s="193"/>
      <c r="T49" s="193"/>
      <c r="U49" s="193"/>
      <c r="V49" s="44" t="s">
        <v>1</v>
      </c>
      <c r="W49" s="174"/>
      <c r="X49" s="175"/>
      <c r="Y49" s="175"/>
    </row>
    <row r="50" spans="1:25" ht="14.25" customHeight="1" x14ac:dyDescent="0.15">
      <c r="A50" s="91" t="s">
        <v>3</v>
      </c>
      <c r="B50" s="92"/>
      <c r="C50" s="92"/>
      <c r="D50" s="92"/>
      <c r="E50" s="92"/>
      <c r="F50" s="92"/>
      <c r="G50" s="92"/>
      <c r="H50" s="92"/>
      <c r="I50" s="92"/>
      <c r="J50" s="92"/>
      <c r="K50" s="93"/>
      <c r="L50" s="97">
        <f>ROUNDDOWN(L48*0.1,0)</f>
        <v>0</v>
      </c>
      <c r="M50" s="98"/>
      <c r="N50" s="98"/>
      <c r="O50" s="98"/>
      <c r="P50" s="98"/>
      <c r="Q50" s="98"/>
      <c r="R50" s="98"/>
      <c r="S50" s="98"/>
      <c r="T50" s="98"/>
      <c r="U50" s="98"/>
      <c r="V50" s="26"/>
      <c r="W50" s="174"/>
      <c r="X50" s="175"/>
      <c r="Y50" s="175"/>
    </row>
    <row r="51" spans="1:25" ht="14.25" customHeight="1" thickBot="1" x14ac:dyDescent="0.2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6"/>
      <c r="L51" s="99"/>
      <c r="M51" s="100"/>
      <c r="N51" s="100"/>
      <c r="O51" s="100"/>
      <c r="P51" s="100"/>
      <c r="Q51" s="100"/>
      <c r="R51" s="100"/>
      <c r="S51" s="100"/>
      <c r="T51" s="100"/>
      <c r="U51" s="100"/>
      <c r="V51" s="4" t="s">
        <v>1</v>
      </c>
      <c r="W51" s="174"/>
      <c r="X51" s="175"/>
      <c r="Y51" s="175"/>
    </row>
    <row r="52" spans="1:25" ht="14.25" customHeight="1" thickTop="1" x14ac:dyDescent="0.15">
      <c r="A52" s="176" t="s">
        <v>2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8"/>
      <c r="L52" s="182">
        <f>SUM(L48:U51)</f>
        <v>0</v>
      </c>
      <c r="M52" s="183"/>
      <c r="N52" s="183"/>
      <c r="O52" s="183"/>
      <c r="P52" s="183"/>
      <c r="Q52" s="183"/>
      <c r="R52" s="183"/>
      <c r="S52" s="183"/>
      <c r="T52" s="183"/>
      <c r="U52" s="183"/>
      <c r="V52" s="3"/>
      <c r="W52" s="174"/>
      <c r="X52" s="175"/>
      <c r="Y52" s="175"/>
    </row>
    <row r="53" spans="1:25" ht="14.25" customHeight="1" thickBot="1" x14ac:dyDescent="0.2">
      <c r="A53" s="179"/>
      <c r="B53" s="180"/>
      <c r="C53" s="180"/>
      <c r="D53" s="180"/>
      <c r="E53" s="180"/>
      <c r="F53" s="180"/>
      <c r="G53" s="180"/>
      <c r="H53" s="180"/>
      <c r="I53" s="180"/>
      <c r="J53" s="180"/>
      <c r="K53" s="181"/>
      <c r="L53" s="184"/>
      <c r="M53" s="185"/>
      <c r="N53" s="185"/>
      <c r="O53" s="185"/>
      <c r="P53" s="185"/>
      <c r="Q53" s="185"/>
      <c r="R53" s="185"/>
      <c r="S53" s="185"/>
      <c r="T53" s="185"/>
      <c r="U53" s="185"/>
      <c r="V53" s="2" t="s">
        <v>1</v>
      </c>
      <c r="W53" s="174"/>
      <c r="X53" s="175"/>
      <c r="Y53" s="175"/>
    </row>
    <row r="54" spans="1:25" ht="15" thickTop="1" thickBot="1" x14ac:dyDescent="0.2">
      <c r="A54" s="1"/>
    </row>
    <row r="55" spans="1:25" ht="12.75" customHeight="1" x14ac:dyDescent="0.15">
      <c r="A55" s="75" t="s">
        <v>0</v>
      </c>
      <c r="B55" s="76"/>
      <c r="C55" s="76"/>
      <c r="D55" s="76"/>
      <c r="E55" s="76"/>
      <c r="F55" s="77"/>
      <c r="G55" s="81"/>
      <c r="H55" s="82"/>
      <c r="I55" s="82"/>
      <c r="J55" s="82"/>
      <c r="K55" s="82"/>
      <c r="L55" s="82"/>
      <c r="M55" s="82"/>
      <c r="N55" s="83"/>
      <c r="O55" s="81" t="s">
        <v>60</v>
      </c>
      <c r="P55" s="82"/>
      <c r="Q55" s="82"/>
      <c r="R55" s="83"/>
      <c r="S55" s="61" t="s">
        <v>61</v>
      </c>
      <c r="T55" s="87"/>
      <c r="U55" s="87"/>
      <c r="V55" s="88"/>
    </row>
    <row r="56" spans="1:25" ht="14.25" thickBot="1" x14ac:dyDescent="0.2">
      <c r="A56" s="78"/>
      <c r="B56" s="79"/>
      <c r="C56" s="79"/>
      <c r="D56" s="79"/>
      <c r="E56" s="79"/>
      <c r="F56" s="80"/>
      <c r="G56" s="84"/>
      <c r="H56" s="85"/>
      <c r="I56" s="85"/>
      <c r="J56" s="85"/>
      <c r="K56" s="85"/>
      <c r="L56" s="85"/>
      <c r="M56" s="85"/>
      <c r="N56" s="86"/>
      <c r="O56" s="84"/>
      <c r="P56" s="85"/>
      <c r="Q56" s="85"/>
      <c r="R56" s="86"/>
      <c r="S56" s="62" t="s">
        <v>62</v>
      </c>
      <c r="T56" s="89"/>
      <c r="U56" s="89"/>
      <c r="V56" s="90"/>
    </row>
  </sheetData>
  <mergeCells count="173">
    <mergeCell ref="Q18:V19"/>
    <mergeCell ref="W18:Y19"/>
    <mergeCell ref="A1:V1"/>
    <mergeCell ref="A3:F3"/>
    <mergeCell ref="A13:D15"/>
    <mergeCell ref="E13:V15"/>
    <mergeCell ref="G16:H17"/>
    <mergeCell ref="I16:M17"/>
    <mergeCell ref="N16:P17"/>
    <mergeCell ref="W16:Y17"/>
    <mergeCell ref="A5:G5"/>
    <mergeCell ref="A18:F19"/>
    <mergeCell ref="A16:F17"/>
    <mergeCell ref="M18:M19"/>
    <mergeCell ref="I18:L19"/>
    <mergeCell ref="P18:P19"/>
    <mergeCell ref="N18:O19"/>
    <mergeCell ref="P10:V10"/>
    <mergeCell ref="P11:V11"/>
    <mergeCell ref="N8:O8"/>
    <mergeCell ref="P7:V7"/>
    <mergeCell ref="P8:V9"/>
    <mergeCell ref="A20:D20"/>
    <mergeCell ref="E20:G20"/>
    <mergeCell ref="I20:M20"/>
    <mergeCell ref="N20:Q20"/>
    <mergeCell ref="R20:T20"/>
    <mergeCell ref="X20:Y20"/>
    <mergeCell ref="E22:G22"/>
    <mergeCell ref="I22:M22"/>
    <mergeCell ref="O22:Q22"/>
    <mergeCell ref="R22:T22"/>
    <mergeCell ref="B21:D21"/>
    <mergeCell ref="E21:G21"/>
    <mergeCell ref="I21:M21"/>
    <mergeCell ref="N21:N29"/>
    <mergeCell ref="R23:T23"/>
    <mergeCell ref="B24:D24"/>
    <mergeCell ref="E24:G24"/>
    <mergeCell ref="I24:M24"/>
    <mergeCell ref="O24:Q24"/>
    <mergeCell ref="R24:T24"/>
    <mergeCell ref="B25:D25"/>
    <mergeCell ref="E25:G25"/>
    <mergeCell ref="I25:M25"/>
    <mergeCell ref="O25:Q25"/>
    <mergeCell ref="R25:T25"/>
    <mergeCell ref="B26:D26"/>
    <mergeCell ref="E26:G26"/>
    <mergeCell ref="I26:M26"/>
    <mergeCell ref="O21:Q21"/>
    <mergeCell ref="B23:D23"/>
    <mergeCell ref="E23:G23"/>
    <mergeCell ref="I23:M23"/>
    <mergeCell ref="O23:Q23"/>
    <mergeCell ref="U28:U29"/>
    <mergeCell ref="V28:V29"/>
    <mergeCell ref="B29:D29"/>
    <mergeCell ref="A30:D30"/>
    <mergeCell ref="F30:G30"/>
    <mergeCell ref="I30:M30"/>
    <mergeCell ref="N30:Q30"/>
    <mergeCell ref="S30:T30"/>
    <mergeCell ref="A21:A29"/>
    <mergeCell ref="O26:Q26"/>
    <mergeCell ref="R26:S26"/>
    <mergeCell ref="B27:D27"/>
    <mergeCell ref="E27:G27"/>
    <mergeCell ref="I27:M27"/>
    <mergeCell ref="O27:Q27"/>
    <mergeCell ref="R27:S27"/>
    <mergeCell ref="B28:D28"/>
    <mergeCell ref="E28:G29"/>
    <mergeCell ref="H28:H29"/>
    <mergeCell ref="I28:M29"/>
    <mergeCell ref="O28:Q28"/>
    <mergeCell ref="R28:T29"/>
    <mergeCell ref="R21:S21"/>
    <mergeCell ref="B22:D22"/>
    <mergeCell ref="I37:M38"/>
    <mergeCell ref="O37:Q37"/>
    <mergeCell ref="B36:D36"/>
    <mergeCell ref="I36:M36"/>
    <mergeCell ref="B38:D38"/>
    <mergeCell ref="N31:N38"/>
    <mergeCell ref="O31:Q31"/>
    <mergeCell ref="B32:D32"/>
    <mergeCell ref="F32:G32"/>
    <mergeCell ref="I32:M32"/>
    <mergeCell ref="O32:Q32"/>
    <mergeCell ref="B33:D33"/>
    <mergeCell ref="F33:G33"/>
    <mergeCell ref="I33:M33"/>
    <mergeCell ref="O33:Q33"/>
    <mergeCell ref="B34:D34"/>
    <mergeCell ref="F34:G34"/>
    <mergeCell ref="I34:M34"/>
    <mergeCell ref="O34:Q34"/>
    <mergeCell ref="O43:Q43"/>
    <mergeCell ref="B41:D41"/>
    <mergeCell ref="I41:M41"/>
    <mergeCell ref="O41:Q41"/>
    <mergeCell ref="R41:S41"/>
    <mergeCell ref="B42:D42"/>
    <mergeCell ref="I42:M42"/>
    <mergeCell ref="O42:Q42"/>
    <mergeCell ref="R42:S42"/>
    <mergeCell ref="B43:D43"/>
    <mergeCell ref="R43:S43"/>
    <mergeCell ref="I43:M43"/>
    <mergeCell ref="W50:Y51"/>
    <mergeCell ref="A52:K53"/>
    <mergeCell ref="L52:U53"/>
    <mergeCell ref="W52:Y53"/>
    <mergeCell ref="Y45:Y46"/>
    <mergeCell ref="A47:V47"/>
    <mergeCell ref="W47:Y47"/>
    <mergeCell ref="A48:K48"/>
    <mergeCell ref="L48:U49"/>
    <mergeCell ref="W48:Y49"/>
    <mergeCell ref="W45:X46"/>
    <mergeCell ref="B45:D45"/>
    <mergeCell ref="E45:E46"/>
    <mergeCell ref="F45:G46"/>
    <mergeCell ref="H45:H46"/>
    <mergeCell ref="A39:D39"/>
    <mergeCell ref="F39:G39"/>
    <mergeCell ref="I39:M39"/>
    <mergeCell ref="N39:Q39"/>
    <mergeCell ref="R39:T39"/>
    <mergeCell ref="B40:D40"/>
    <mergeCell ref="I40:M40"/>
    <mergeCell ref="R40:S40"/>
    <mergeCell ref="R37:R38"/>
    <mergeCell ref="S37:T38"/>
    <mergeCell ref="O40:Q40"/>
    <mergeCell ref="A31:A38"/>
    <mergeCell ref="B31:D31"/>
    <mergeCell ref="F31:G31"/>
    <mergeCell ref="I31:M31"/>
    <mergeCell ref="B35:D35"/>
    <mergeCell ref="F35:G35"/>
    <mergeCell ref="I35:M35"/>
    <mergeCell ref="O35:Q35"/>
    <mergeCell ref="O36:Q36"/>
    <mergeCell ref="B37:D37"/>
    <mergeCell ref="E37:E38"/>
    <mergeCell ref="F37:G38"/>
    <mergeCell ref="H37:H38"/>
    <mergeCell ref="A55:F56"/>
    <mergeCell ref="G55:N56"/>
    <mergeCell ref="O55:R56"/>
    <mergeCell ref="T55:V55"/>
    <mergeCell ref="T56:V56"/>
    <mergeCell ref="A50:K51"/>
    <mergeCell ref="L50:U51"/>
    <mergeCell ref="Q16:V16"/>
    <mergeCell ref="Q17:V17"/>
    <mergeCell ref="N40:N46"/>
    <mergeCell ref="A40:A46"/>
    <mergeCell ref="A49:K49"/>
    <mergeCell ref="O45:Q45"/>
    <mergeCell ref="R45:T46"/>
    <mergeCell ref="U45:U46"/>
    <mergeCell ref="V45:V46"/>
    <mergeCell ref="I45:M46"/>
    <mergeCell ref="G18:H19"/>
    <mergeCell ref="B44:D44"/>
    <mergeCell ref="I44:M44"/>
    <mergeCell ref="O44:Q44"/>
    <mergeCell ref="R44:S44"/>
    <mergeCell ref="U37:U38"/>
    <mergeCell ref="V37:V38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C5D0-3E0E-45B5-9067-BCB6BAFA9746}">
  <sheetPr>
    <tabColor theme="1"/>
  </sheetPr>
  <dimension ref="A1:X15"/>
  <sheetViews>
    <sheetView workbookViewId="0">
      <selection activeCell="T7" sqref="T7"/>
    </sheetView>
  </sheetViews>
  <sheetFormatPr defaultRowHeight="13.5" x14ac:dyDescent="0.15"/>
  <cols>
    <col min="1" max="1" width="26.25" style="64" customWidth="1"/>
    <col min="2" max="2" width="9" style="64"/>
    <col min="3" max="3" width="17.375" style="64" bestFit="1" customWidth="1"/>
    <col min="4" max="8" width="9" style="64"/>
    <col min="9" max="9" width="19.25" style="64" bestFit="1" customWidth="1"/>
    <col min="10" max="13" width="9" style="64"/>
    <col min="14" max="14" width="13.125" style="64" bestFit="1" customWidth="1"/>
    <col min="15" max="15" width="9" style="64"/>
    <col min="16" max="16" width="17.375" style="64" bestFit="1" customWidth="1"/>
    <col min="17" max="17" width="19.25" style="64" bestFit="1" customWidth="1"/>
    <col min="18" max="18" width="22.25" style="64" bestFit="1" customWidth="1"/>
    <col min="19" max="19" width="15.25" style="64" bestFit="1" customWidth="1"/>
    <col min="20" max="21" width="9" style="64"/>
    <col min="22" max="22" width="11" style="64" bestFit="1" customWidth="1"/>
    <col min="23" max="23" width="9" style="64"/>
    <col min="24" max="24" width="13" style="64" bestFit="1" customWidth="1"/>
    <col min="25" max="16384" width="9" style="64"/>
  </cols>
  <sheetData>
    <row r="1" spans="1:24" s="70" customFormat="1" x14ac:dyDescent="0.15">
      <c r="A1" s="71" t="s">
        <v>103</v>
      </c>
    </row>
    <row r="2" spans="1:24" s="70" customFormat="1" ht="15" x14ac:dyDescent="0.15">
      <c r="A2" s="72" t="s">
        <v>99</v>
      </c>
      <c r="B2" s="72" t="s">
        <v>100</v>
      </c>
      <c r="C2" s="72" t="s">
        <v>101</v>
      </c>
      <c r="D2" s="72" t="s">
        <v>102</v>
      </c>
    </row>
    <row r="3" spans="1:24" s="70" customFormat="1" ht="15" x14ac:dyDescent="0.15">
      <c r="A3" s="73">
        <f>出版助成見積書!P7</f>
        <v>0</v>
      </c>
      <c r="B3" s="73">
        <f>出版助成見積書!G55</f>
        <v>0</v>
      </c>
      <c r="C3" s="73">
        <f>出版助成見積書!T55</f>
        <v>0</v>
      </c>
      <c r="D3" s="73">
        <f>出版助成見積書!T56</f>
        <v>0</v>
      </c>
    </row>
    <row r="4" spans="1:24" s="70" customFormat="1" x14ac:dyDescent="0.15">
      <c r="A4" s="74"/>
      <c r="B4" s="74"/>
      <c r="C4" s="74"/>
      <c r="D4" s="74"/>
    </row>
    <row r="5" spans="1:24" x14ac:dyDescent="0.15">
      <c r="A5" s="71" t="s">
        <v>94</v>
      </c>
    </row>
    <row r="6" spans="1:24" x14ac:dyDescent="0.15">
      <c r="A6" s="65" t="s">
        <v>64</v>
      </c>
      <c r="B6" s="65" t="s">
        <v>65</v>
      </c>
      <c r="C6" s="65" t="s">
        <v>66</v>
      </c>
      <c r="D6" s="65" t="s">
        <v>46</v>
      </c>
      <c r="E6" s="65" t="s">
        <v>67</v>
      </c>
      <c r="F6" s="65" t="s">
        <v>68</v>
      </c>
      <c r="G6" s="65" t="s">
        <v>69</v>
      </c>
      <c r="H6" s="65" t="s">
        <v>70</v>
      </c>
      <c r="I6" s="65" t="s">
        <v>71</v>
      </c>
      <c r="J6" s="65" t="s">
        <v>72</v>
      </c>
      <c r="K6" s="65" t="s">
        <v>73</v>
      </c>
      <c r="L6" s="65" t="s">
        <v>74</v>
      </c>
      <c r="M6" s="65" t="s">
        <v>75</v>
      </c>
      <c r="N6" s="65" t="s">
        <v>76</v>
      </c>
      <c r="O6" s="65" t="s">
        <v>77</v>
      </c>
      <c r="P6" s="65" t="s">
        <v>78</v>
      </c>
      <c r="Q6" s="65" t="s">
        <v>79</v>
      </c>
      <c r="R6" s="65" t="s">
        <v>80</v>
      </c>
      <c r="S6" s="65" t="s">
        <v>81</v>
      </c>
      <c r="T6" s="65" t="s">
        <v>82</v>
      </c>
      <c r="U6" s="65" t="s">
        <v>83</v>
      </c>
      <c r="V6" s="65" t="s">
        <v>84</v>
      </c>
      <c r="W6" s="65" t="s">
        <v>85</v>
      </c>
      <c r="X6" s="65" t="s">
        <v>86</v>
      </c>
    </row>
    <row r="7" spans="1:24" x14ac:dyDescent="0.15">
      <c r="A7" s="64">
        <f>出版助成見積書!E13</f>
        <v>0</v>
      </c>
      <c r="B7" s="64">
        <f>出版助成見積書!A5</f>
        <v>0</v>
      </c>
      <c r="C7" s="64">
        <f>出版助成見積書!A18</f>
        <v>0</v>
      </c>
      <c r="D7" s="64">
        <f>出版助成見積書!G18</f>
        <v>0</v>
      </c>
      <c r="E7" s="64">
        <f>出版助成見積書!I18</f>
        <v>0</v>
      </c>
      <c r="F7" s="64">
        <f>出版助成見積書!N18</f>
        <v>0</v>
      </c>
      <c r="G7" s="64" t="str">
        <f>出版助成見積書!Q18</f>
        <v>　　年 　　月　　 日</v>
      </c>
      <c r="H7" s="64">
        <f>出版助成見積書!I28</f>
        <v>0</v>
      </c>
      <c r="I7" s="64">
        <f>出版助成見積書!I37</f>
        <v>0</v>
      </c>
      <c r="J7" s="64">
        <f>出版助成見積書!I45</f>
        <v>0</v>
      </c>
      <c r="K7" s="64">
        <f>出版助成見積書!V28</f>
        <v>0</v>
      </c>
      <c r="L7" s="64">
        <f>出版助成見積書!V37</f>
        <v>0</v>
      </c>
      <c r="M7" s="64">
        <f>出版助成見積書!V45</f>
        <v>0</v>
      </c>
      <c r="N7" s="68">
        <f>出版助成見積書!L48</f>
        <v>0</v>
      </c>
      <c r="O7" s="69">
        <f>出版助成見積書!L50</f>
        <v>0</v>
      </c>
      <c r="P7" s="69">
        <f>出版助成見積書!L52</f>
        <v>0</v>
      </c>
      <c r="Q7" s="64">
        <f>IF(P7&gt;=2000000,1000000,P7/2)</f>
        <v>0</v>
      </c>
      <c r="R7" s="64">
        <f>P7-Q7</f>
        <v>0</v>
      </c>
      <c r="S7" s="64">
        <f>出版助成見積書!P7</f>
        <v>0</v>
      </c>
      <c r="T7" s="64">
        <f>出版助成見積書!P8</f>
        <v>0</v>
      </c>
      <c r="U7" s="64">
        <f>出版助成見積書!P11</f>
        <v>0</v>
      </c>
      <c r="V7" s="64">
        <f>出版助成見積書!P10</f>
        <v>0</v>
      </c>
      <c r="W7" s="64">
        <f>出版助成見積書!G55</f>
        <v>0</v>
      </c>
      <c r="X7" s="64">
        <f>出版助成見積書!T55</f>
        <v>0</v>
      </c>
    </row>
    <row r="9" spans="1:24" x14ac:dyDescent="0.15">
      <c r="A9" s="30" t="s">
        <v>95</v>
      </c>
    </row>
    <row r="10" spans="1:24" x14ac:dyDescent="0.15">
      <c r="A10" s="65" t="s">
        <v>64</v>
      </c>
      <c r="B10" s="65" t="s">
        <v>65</v>
      </c>
      <c r="C10" s="65" t="s">
        <v>78</v>
      </c>
      <c r="D10" s="65" t="s">
        <v>79</v>
      </c>
      <c r="E10" s="65" t="s">
        <v>68</v>
      </c>
      <c r="F10" s="65" t="s">
        <v>81</v>
      </c>
      <c r="G10" s="65" t="s">
        <v>69</v>
      </c>
    </row>
    <row r="11" spans="1:24" x14ac:dyDescent="0.15">
      <c r="A11" s="64">
        <f>出版助成見積書!E13</f>
        <v>0</v>
      </c>
      <c r="B11" s="64">
        <f>出版助成見積書!A5</f>
        <v>0</v>
      </c>
      <c r="C11" s="69">
        <f>出版助成見積書!L52</f>
        <v>0</v>
      </c>
      <c r="D11" s="64">
        <f>Q7</f>
        <v>0</v>
      </c>
      <c r="E11" s="64">
        <f>出版助成見積書!N18</f>
        <v>0</v>
      </c>
      <c r="F11" s="64">
        <f>出版助成見積書!P7</f>
        <v>0</v>
      </c>
      <c r="G11" s="64" t="str">
        <f>出版助成見積書!Q18</f>
        <v>　　年 　　月　　 日</v>
      </c>
    </row>
    <row r="13" spans="1:24" x14ac:dyDescent="0.15">
      <c r="A13" s="30" t="s">
        <v>96</v>
      </c>
    </row>
    <row r="14" spans="1:24" x14ac:dyDescent="0.15">
      <c r="A14" s="65" t="s">
        <v>64</v>
      </c>
      <c r="B14" s="65" t="s">
        <v>65</v>
      </c>
      <c r="C14" s="65" t="s">
        <v>66</v>
      </c>
      <c r="D14" s="65" t="s">
        <v>46</v>
      </c>
      <c r="E14" s="65" t="s">
        <v>67</v>
      </c>
      <c r="F14" s="65" t="s">
        <v>68</v>
      </c>
      <c r="G14" s="65" t="s">
        <v>69</v>
      </c>
      <c r="H14" s="65" t="s">
        <v>78</v>
      </c>
      <c r="I14" s="65" t="s">
        <v>79</v>
      </c>
      <c r="J14" s="65" t="s">
        <v>80</v>
      </c>
      <c r="K14" s="65" t="s">
        <v>82</v>
      </c>
      <c r="L14" s="65" t="s">
        <v>81</v>
      </c>
      <c r="M14" s="65" t="s">
        <v>85</v>
      </c>
      <c r="N14" s="65" t="s">
        <v>86</v>
      </c>
    </row>
    <row r="15" spans="1:24" x14ac:dyDescent="0.15">
      <c r="A15" s="64">
        <f>出版助成見積書!E13</f>
        <v>0</v>
      </c>
      <c r="B15" s="64">
        <f>出版助成見積書!A5</f>
        <v>0</v>
      </c>
      <c r="C15" s="64">
        <f>出版助成見積書!A18</f>
        <v>0</v>
      </c>
      <c r="D15" s="64">
        <f>出版助成見積書!G18</f>
        <v>0</v>
      </c>
      <c r="E15" s="64">
        <f>出版助成見積書!I18</f>
        <v>0</v>
      </c>
      <c r="F15" s="64">
        <f>出版助成見積書!N18</f>
        <v>0</v>
      </c>
      <c r="G15" s="64" t="str">
        <f>出版助成見積書!Q18</f>
        <v>　　年 　　月　　 日</v>
      </c>
      <c r="H15" s="69">
        <f>出版助成見積書!L52</f>
        <v>0</v>
      </c>
      <c r="I15" s="64">
        <f>Q7</f>
        <v>0</v>
      </c>
      <c r="J15" s="64">
        <f>R7</f>
        <v>0</v>
      </c>
      <c r="K15" s="64">
        <f>出版助成見積書!P8</f>
        <v>0</v>
      </c>
      <c r="L15" s="64">
        <f>出版助成見積書!P7</f>
        <v>0</v>
      </c>
      <c r="M15" s="64">
        <f>出版助成見積書!G55</f>
        <v>0</v>
      </c>
      <c r="N15" s="64">
        <f>出版助成見積書!T55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出版助成見積書</vt:lpstr>
      <vt:lpstr>事務局用</vt:lpstr>
      <vt:lpstr>出版助成見積書!Print_Area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水野　亜希子</cp:lastModifiedBy>
  <cp:lastPrinted>2018-12-04T08:06:50Z</cp:lastPrinted>
  <dcterms:created xsi:type="dcterms:W3CDTF">2013-02-13T03:46:02Z</dcterms:created>
  <dcterms:modified xsi:type="dcterms:W3CDTF">2026-01-28T01:04:16Z</dcterms:modified>
</cp:coreProperties>
</file>